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720.36915\"/>
    </mc:Choice>
  </mc:AlternateContent>
  <xr:revisionPtr revIDLastSave="0" documentId="13_ncr:1_{54369E3B-6A7D-49B7-8906-D48E61D60B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I417" i="1" s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F392" i="1" s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F268" i="1"/>
  <c r="F417" i="1" l="1"/>
  <c r="H417" i="1"/>
  <c r="J417" i="1"/>
  <c r="H489" i="1"/>
  <c r="J489" i="1"/>
  <c r="F367" i="1"/>
  <c r="H367" i="1"/>
  <c r="J367" i="1"/>
  <c r="G342" i="1"/>
  <c r="I342" i="1"/>
  <c r="F317" i="1"/>
  <c r="H268" i="1"/>
  <c r="J268" i="1"/>
  <c r="I268" i="1"/>
  <c r="G268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L29" i="1" s="1"/>
  <c r="J15" i="1"/>
  <c r="I15" i="1"/>
  <c r="G15" i="1"/>
  <c r="I100" i="1" l="1"/>
  <c r="F100" i="1"/>
  <c r="I77" i="1"/>
  <c r="I29" i="1"/>
  <c r="J29" i="1"/>
  <c r="L53" i="1"/>
  <c r="J77" i="1"/>
  <c r="J100" i="1"/>
  <c r="I53" i="1"/>
  <c r="I490" i="1" s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L490" i="1"/>
  <c r="J490" i="1"/>
  <c r="G490" i="1"/>
  <c r="H490" i="1"/>
</calcChain>
</file>

<file path=xl/sharedStrings.xml><?xml version="1.0" encoding="utf-8"?>
<sst xmlns="http://schemas.openxmlformats.org/spreadsheetml/2006/main" count="555" uniqueCount="110">
  <si>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</si>
  <si>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</si>
  <si>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</si>
  <si>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</si>
  <si>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</si>
  <si>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</si>
  <si>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</si>
  <si>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</si>
  <si>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</si>
  <si>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</si>
  <si>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</si>
  <si>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</si>
  <si>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</si>
  <si>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</si>
  <si>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</si>
  <si>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</si>
  <si>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</si>
  <si>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</si>
  <si>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</si>
  <si>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</si>
  <si>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</si>
  <si>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</si>
  <si>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</si>
  <si>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</si>
  <si>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</si>
  <si>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</si>
  <si>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</si>
  <si>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</si>
  <si>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</si>
  <si>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</si>
  <si>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</si>
  <si>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</si>
  <si>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</si>
  <si>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</si>
  <si>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</si>
  <si>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</si>
  <si>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</si>
  <si>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</si>
  <si>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</si>
  <si>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</si>
  <si>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МАОУ "СОШ № 1 г Краснознаменска"</t>
  </si>
  <si>
    <t>Каша рисовая молочная с маслом</t>
  </si>
  <si>
    <t>Кофейный напиток с молоком</t>
  </si>
  <si>
    <t>яблоко</t>
  </si>
  <si>
    <t>Бутерброд с маслом и сыром</t>
  </si>
  <si>
    <t>Салат из моркови с кукурузой</t>
  </si>
  <si>
    <t>Суп с рисом и томатом на бульоне</t>
  </si>
  <si>
    <t>Биточек мясной запеченный в соусе</t>
  </si>
  <si>
    <t>Макароны отварные с маслом</t>
  </si>
  <si>
    <t>Кисель фруктово-ягодный</t>
  </si>
  <si>
    <t>Салат из моркови с маслом</t>
  </si>
  <si>
    <t>Жаркое по-домашнему с мясом</t>
  </si>
  <si>
    <t>Чай заварной с сахаром и лимоном</t>
  </si>
  <si>
    <t>Салат из свежей капусты с кукурузой и морковью</t>
  </si>
  <si>
    <t>Борщ со свежей капустой картофелем и сметаной на бульоне</t>
  </si>
  <si>
    <t>Мясо курицы тушеное в соусе</t>
  </si>
  <si>
    <t>Каша гречневая с маслом</t>
  </si>
  <si>
    <t>Напиток из шиповника</t>
  </si>
  <si>
    <t>Омлет с сыром</t>
  </si>
  <si>
    <t>Салат овощной с яблоками</t>
  </si>
  <si>
    <t>Суп картофельный с вермишелью на бульоне</t>
  </si>
  <si>
    <t>Рыба запеченная с овощами с томатом /тушка/</t>
  </si>
  <si>
    <t>Картофельное пюре с маслом</t>
  </si>
  <si>
    <t>Сок фруктовый разливной</t>
  </si>
  <si>
    <t>Котлета мясная запеченная в соусе 1/90,подгарнировка из сырых овощей 1/30</t>
  </si>
  <si>
    <t>Чай заварной с сахаром</t>
  </si>
  <si>
    <t xml:space="preserve">Винегрет овощной </t>
  </si>
  <si>
    <t>Щи из свежей капусты с картофелем и сметаной на бульоне</t>
  </si>
  <si>
    <t>Плов с курицей</t>
  </si>
  <si>
    <t>Компот из ягод</t>
  </si>
  <si>
    <t>Запеканка из творога с кисельным ягодным соусом</t>
  </si>
  <si>
    <t>Салат из квашеной капусты с луком</t>
  </si>
  <si>
    <t>Суп гороховый на бульоне</t>
  </si>
  <si>
    <t>Тефтеля мясная в соусе</t>
  </si>
  <si>
    <t>Компот из яблок</t>
  </si>
  <si>
    <t>Каша овсяная молочная с маслом</t>
  </si>
  <si>
    <t>Суп картофельный с рисом на бульоне</t>
  </si>
  <si>
    <t>Рагу овощное с мясом</t>
  </si>
  <si>
    <t>Биточек куриный запеченный в соусе 1/90,свежая капуста с кукурузой 1/30</t>
  </si>
  <si>
    <t>Рис отварной с маслом</t>
  </si>
  <si>
    <t>Рассольник Ленинградский со сметаной на бульоне</t>
  </si>
  <si>
    <t>Макаронник с курицей</t>
  </si>
  <si>
    <t>Каша манная молочная с маслом</t>
  </si>
  <si>
    <t>Салат из свеклы с маслом</t>
  </si>
  <si>
    <t>Жаркое по-домашнему с курицей</t>
  </si>
  <si>
    <t>Биточек мясной запеченный в соусе1/90, подгарнировка из свежей капусты 1/30</t>
  </si>
  <si>
    <t>Салат Овощной с картофелем</t>
  </si>
  <si>
    <t>Каша гречневая с курицей</t>
  </si>
  <si>
    <t>Запеканка творожная Золотистая</t>
  </si>
  <si>
    <t>Салат из свежей капусты с морковью</t>
  </si>
  <si>
    <t>Суп картофельный с рыбой</t>
  </si>
  <si>
    <t>Гуляш из курицы</t>
  </si>
  <si>
    <t>Каша пшенная молочная с маслом</t>
  </si>
  <si>
    <t>Салат из квашеной капусты со свеклой</t>
  </si>
  <si>
    <t>Фрикаделька куриная в соусе</t>
  </si>
  <si>
    <t>Омлет с кукурузой</t>
  </si>
  <si>
    <t>Котлета рыбная запеченная в белом соусе</t>
  </si>
  <si>
    <t>Котлета  мясная запеченная в соусе1/90, подгарнировка из свежей капусты 1/30</t>
  </si>
  <si>
    <t>Свекольник со сметаной на бульоне</t>
  </si>
  <si>
    <t>Бефстроганов из курицы</t>
  </si>
  <si>
    <t>Суп с клецками на бульоне</t>
  </si>
  <si>
    <t>Капуста тушеная с мясом</t>
  </si>
  <si>
    <t>Салат Осенний</t>
  </si>
  <si>
    <t>Плов с мясом</t>
  </si>
  <si>
    <t>Тефтеля куриная в соусе</t>
  </si>
  <si>
    <t>Котлета мясная запеченная в соусе</t>
  </si>
  <si>
    <t xml:space="preserve">Хлеб пшеничный </t>
  </si>
  <si>
    <t>Хлеб пшеничный</t>
  </si>
  <si>
    <t xml:space="preserve">Хлеб ржано-пшеничный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</si>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</sst>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480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>
        <v>107.51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55</v>
      </c>
      <c r="G7" s="43">
        <v>7.21</v>
      </c>
      <c r="H7" s="43">
        <v>8.9649999999999999</v>
      </c>
      <c r="I7" s="43">
        <v>15.67</v>
      </c>
      <c r="J7" s="43">
        <v>172.20500000000001</v>
      </c>
      <c r="K7" s="44">
        <v>1273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106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15.857999999999999</v>
      </c>
      <c r="I15" s="19">
        <f t="shared" si="0"/>
        <v>78.908000000000015</v>
      </c>
      <c r="J15" s="19">
        <f t="shared" si="0"/>
        <v>516.06899999999996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45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48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180</v>
      </c>
      <c r="G20" s="43">
        <v>6.5000000000000002E-2</v>
      </c>
      <c r="H20" s="43"/>
      <c r="I20" s="43">
        <v>28.547999999999998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50" t="s">
        <v>107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50" t="s">
        <v>108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54" t="s">
        <v>4</v>
      </c>
      <c r="D29" s="55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1402.5930000000001</v>
      </c>
      <c r="K29" s="32"/>
      <c r="L29" s="32">
        <f t="shared" ref="L29" si="5">L15+L28</f>
        <v>107.51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51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>
        <v>107.51</v>
      </c>
    </row>
    <row r="31" spans="1:12" ht="15" x14ac:dyDescent="0.25">
      <c r="A31" s="14"/>
      <c r="B31" s="15"/>
      <c r="C31" s="11"/>
      <c r="D31" s="6" t="s">
        <v>26</v>
      </c>
      <c r="E31" s="51" t="s">
        <v>50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52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50" t="s">
        <v>107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53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54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55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56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57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50" t="s">
        <v>106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50" t="s">
        <v>108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30.460999999999999</v>
      </c>
      <c r="H52" s="19">
        <f t="shared" ref="H52" si="11">SUM(H40:H51)</f>
        <v>28.216000000000001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4" t="s">
        <v>4</v>
      </c>
      <c r="D53" s="55"/>
      <c r="E53" s="31"/>
      <c r="F53" s="32">
        <f>F39+F52</f>
        <v>1225</v>
      </c>
      <c r="G53" s="32">
        <f t="shared" ref="G53" si="14">G39+G52</f>
        <v>50.393999999999991</v>
      </c>
      <c r="H53" s="32">
        <f t="shared" ref="H53" si="15">H39+H52</f>
        <v>53.75</v>
      </c>
      <c r="I53" s="32">
        <f t="shared" ref="I53" si="16">I39+I52</f>
        <v>159.54700000000003</v>
      </c>
      <c r="J53" s="32">
        <f t="shared" ref="J53:L53" si="17">J39+J52</f>
        <v>1323.5140000000001</v>
      </c>
      <c r="K53" s="32"/>
      <c r="L53" s="32">
        <f t="shared" si="17"/>
        <v>107.51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58</v>
      </c>
      <c r="F54" s="40">
        <v>180</v>
      </c>
      <c r="G54" s="40">
        <v>18.286999999999999</v>
      </c>
      <c r="H54" s="40">
        <v>25.265999999999998</v>
      </c>
      <c r="I54" s="40">
        <v>2.0190000000000001</v>
      </c>
      <c r="J54" s="40">
        <v>308.25400000000002</v>
      </c>
      <c r="K54" s="41">
        <v>1425</v>
      </c>
      <c r="L54" s="40">
        <v>107.51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42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50" t="s">
        <v>106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>
        <v>653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43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22.550999999999998</v>
      </c>
      <c r="H63" s="19">
        <f t="shared" ref="H63" si="19">SUM(H54:H62)</f>
        <v>27.178000000000001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>
        <v>1422</v>
      </c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59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1587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60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61</v>
      </c>
      <c r="F66" s="43">
        <v>90</v>
      </c>
      <c r="G66" s="43">
        <v>13.628</v>
      </c>
      <c r="H66" s="43">
        <v>5.1909999999999998</v>
      </c>
      <c r="I66" s="43">
        <v>17.965</v>
      </c>
      <c r="J66" s="43">
        <v>173.09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62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63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50" t="s">
        <v>106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50" t="s">
        <v>108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24.837999999999997</v>
      </c>
      <c r="H76" s="19">
        <f t="shared" ref="H76" si="23">SUM(H64:H75)</f>
        <v>20.605999999999998</v>
      </c>
      <c r="I76" s="19">
        <f t="shared" ref="I76" si="24">SUM(I64:I75)</f>
        <v>99.768000000000001</v>
      </c>
      <c r="J76" s="19">
        <f t="shared" ref="J76:L76" si="25">SUM(J64:J75)</f>
        <v>683.88300000000004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4" t="s">
        <v>4</v>
      </c>
      <c r="D77" s="55"/>
      <c r="E77" s="31"/>
      <c r="F77" s="32">
        <f>F63+F76</f>
        <v>1230</v>
      </c>
      <c r="G77" s="32">
        <f t="shared" ref="G77" si="26">G63+G76</f>
        <v>47.388999999999996</v>
      </c>
      <c r="H77" s="32">
        <f t="shared" ref="H77" si="27">H63+H76</f>
        <v>47.783999999999999</v>
      </c>
      <c r="I77" s="32">
        <f t="shared" ref="I77" si="28">I63+I76</f>
        <v>145.86599999999999</v>
      </c>
      <c r="J77" s="32">
        <f t="shared" ref="J77:L77" si="29">J63+J76</f>
        <v>1202.7130000000002</v>
      </c>
      <c r="K77" s="32"/>
      <c r="L77" s="32">
        <f t="shared" si="29"/>
        <v>107.51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64</v>
      </c>
      <c r="F78" s="40">
        <v>120</v>
      </c>
      <c r="G78" s="40">
        <v>11.352</v>
      </c>
      <c r="H78" s="40">
        <v>16.745999999999999</v>
      </c>
      <c r="I78" s="40">
        <v>15.569000000000001</v>
      </c>
      <c r="J78" s="40">
        <v>258.399</v>
      </c>
      <c r="K78" s="41">
        <v>1775</v>
      </c>
      <c r="L78" s="40">
        <v>107.51</v>
      </c>
    </row>
    <row r="79" spans="1:12" ht="15" x14ac:dyDescent="0.25">
      <c r="A79" s="23"/>
      <c r="B79" s="15"/>
      <c r="C79" s="11"/>
      <c r="D79" s="6" t="s">
        <v>29</v>
      </c>
      <c r="E79" s="42" t="s">
        <v>48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65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50" t="s">
        <v>106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>
        <v>653</v>
      </c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21.607999999999997</v>
      </c>
      <c r="I87" s="19">
        <f t="shared" ref="I87" si="32">SUM(I78:I86)</f>
        <v>92.180999999999997</v>
      </c>
      <c r="J87" s="19">
        <f t="shared" ref="J87:L87" si="33">SUM(J78:J86)</f>
        <v>643.88300000000004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66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67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68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69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50" t="s">
        <v>106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>
        <v>653</v>
      </c>
      <c r="L93" s="43"/>
    </row>
    <row r="94" spans="1:12" ht="15" x14ac:dyDescent="0.25">
      <c r="A94" s="23"/>
      <c r="B94" s="15"/>
      <c r="C94" s="11"/>
      <c r="D94" s="7" t="s">
        <v>32</v>
      </c>
      <c r="E94" s="50" t="s">
        <v>108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4" t="s">
        <v>4</v>
      </c>
      <c r="D100" s="55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50.741999999999997</v>
      </c>
      <c r="I100" s="32">
        <f t="shared" ref="I100" si="40">I87+I99</f>
        <v>193.70099999999996</v>
      </c>
      <c r="J100" s="32">
        <f t="shared" ref="J100:L100" si="41">J87+J99</f>
        <v>1414.2439999999999</v>
      </c>
      <c r="K100" s="32"/>
      <c r="L100" s="32">
        <f t="shared" si="41"/>
        <v>107.51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70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>
        <v>107.51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0" t="s">
        <v>106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71</v>
      </c>
      <c r="F112" s="43">
        <v>60</v>
      </c>
      <c r="G112" s="43">
        <v>0.96599999999999997</v>
      </c>
      <c r="H112" s="43">
        <v>3.6619999999999999</v>
      </c>
      <c r="I112" s="43">
        <v>4.2480000000000002</v>
      </c>
      <c r="J112" s="43">
        <v>53.817999999999998</v>
      </c>
      <c r="K112" s="44">
        <v>1803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72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73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62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74</v>
      </c>
      <c r="F116" s="43">
        <v>180</v>
      </c>
      <c r="G116" s="43">
        <v>7.1999999999999995E-2</v>
      </c>
      <c r="H116" s="43"/>
      <c r="I116" s="43">
        <v>15.263999999999999</v>
      </c>
      <c r="J116" s="43">
        <v>61.344000000000001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50" t="s">
        <v>106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50" t="s">
        <v>108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24.927</v>
      </c>
      <c r="H124" s="19">
        <f t="shared" ref="H124" si="47">SUM(H112:H123)</f>
        <v>29.057999999999996</v>
      </c>
      <c r="I124" s="19">
        <f t="shared" ref="I124" si="48">SUM(I112:I123)</f>
        <v>90.028000000000006</v>
      </c>
      <c r="J124" s="19">
        <f t="shared" ref="J124:L124" si="49">SUM(J112:J123)</f>
        <v>721.3420000000001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4" t="s">
        <v>4</v>
      </c>
      <c r="D125" s="55"/>
      <c r="E125" s="31"/>
      <c r="F125" s="32">
        <f>F111+F124</f>
        <v>1225</v>
      </c>
      <c r="G125" s="32">
        <f t="shared" ref="G125" si="50">G111+G124</f>
        <v>45.075999999999993</v>
      </c>
      <c r="H125" s="32">
        <f t="shared" ref="H125" si="51">H111+H124</f>
        <v>41.465999999999994</v>
      </c>
      <c r="I125" s="32">
        <f t="shared" ref="I125" si="52">I111+I124</f>
        <v>180.59100000000001</v>
      </c>
      <c r="J125" s="32">
        <f t="shared" ref="J125:L125" si="53">J111+J124</f>
        <v>1275.8580000000002</v>
      </c>
      <c r="K125" s="32"/>
      <c r="L125" s="32">
        <f t="shared" si="53"/>
        <v>107.51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75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>
        <v>107.51</v>
      </c>
    </row>
    <row r="127" spans="1:12" ht="15" x14ac:dyDescent="0.25">
      <c r="A127" s="23"/>
      <c r="B127" s="15"/>
      <c r="C127" s="11"/>
      <c r="D127" s="6"/>
      <c r="E127" s="42" t="s">
        <v>44</v>
      </c>
      <c r="F127" s="43">
        <v>55</v>
      </c>
      <c r="G127" s="43">
        <v>7.21</v>
      </c>
      <c r="H127" s="43">
        <v>8.9649999999999999</v>
      </c>
      <c r="I127" s="43">
        <v>15.67</v>
      </c>
      <c r="J127" s="43">
        <v>172.20500000000001</v>
      </c>
      <c r="K127" s="44">
        <v>1273</v>
      </c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50" t="s">
        <v>107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43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15.757</v>
      </c>
      <c r="H135" s="19">
        <f t="shared" si="54"/>
        <v>16.983000000000001</v>
      </c>
      <c r="I135" s="19">
        <f t="shared" si="54"/>
        <v>76.208000000000013</v>
      </c>
      <c r="J135" s="19">
        <f t="shared" si="54"/>
        <v>520.70399999999995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50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25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76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77</v>
      </c>
      <c r="F138" s="43">
        <v>200</v>
      </c>
      <c r="G138" s="43">
        <v>16.486000000000001</v>
      </c>
      <c r="H138" s="43">
        <v>21.187000000000001</v>
      </c>
      <c r="I138" s="43">
        <v>24.300999999999998</v>
      </c>
      <c r="J138" s="43">
        <v>353.82799999999997</v>
      </c>
      <c r="K138" s="44">
        <v>1731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49</v>
      </c>
      <c r="F140" s="43">
        <v>180</v>
      </c>
      <c r="G140" s="43">
        <v>6.5000000000000002E-2</v>
      </c>
      <c r="H140" s="43"/>
      <c r="I140" s="43">
        <v>28.547999999999998</v>
      </c>
      <c r="J140" s="43">
        <v>114.45099999999999</v>
      </c>
      <c r="K140" s="4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50" t="s">
        <v>106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>
        <v>653</v>
      </c>
      <c r="L141" s="43"/>
    </row>
    <row r="142" spans="1:12" ht="15" x14ac:dyDescent="0.25">
      <c r="A142" s="23"/>
      <c r="B142" s="15"/>
      <c r="C142" s="11"/>
      <c r="D142" s="7" t="s">
        <v>32</v>
      </c>
      <c r="E142" s="50" t="s">
        <v>108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4" t="s">
        <v>4</v>
      </c>
      <c r="D149" s="55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178.816</v>
      </c>
      <c r="J149" s="32">
        <f t="shared" ref="J149:L149" si="61">J135+J148</f>
        <v>1318.9259999999999</v>
      </c>
      <c r="K149" s="32"/>
      <c r="L149" s="32">
        <f t="shared" si="61"/>
        <v>107.51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78</v>
      </c>
      <c r="F150" s="40">
        <v>120</v>
      </c>
      <c r="G150" s="40">
        <v>12.805</v>
      </c>
      <c r="H150" s="40">
        <v>14.763999999999999</v>
      </c>
      <c r="I150" s="40">
        <v>15.275</v>
      </c>
      <c r="J150" s="40">
        <v>245.19800000000001</v>
      </c>
      <c r="K150" s="41">
        <v>1432</v>
      </c>
      <c r="L150" s="40">
        <v>107.51</v>
      </c>
    </row>
    <row r="151" spans="1:12" ht="15" x14ac:dyDescent="0.25">
      <c r="A151" s="14"/>
      <c r="B151" s="15"/>
      <c r="C151" s="11"/>
      <c r="D151" s="6" t="s">
        <v>29</v>
      </c>
      <c r="E151" s="42" t="s">
        <v>79</v>
      </c>
      <c r="F151" s="43">
        <v>150</v>
      </c>
      <c r="G151" s="43">
        <v>3.78</v>
      </c>
      <c r="H151" s="43">
        <v>4.3310000000000004</v>
      </c>
      <c r="I151" s="43">
        <v>41.024000000000001</v>
      </c>
      <c r="J151" s="43">
        <v>218.19499999999999</v>
      </c>
      <c r="K151" s="4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52</v>
      </c>
      <c r="F152" s="43">
        <v>205</v>
      </c>
      <c r="G152" s="43">
        <v>0.16500000000000001</v>
      </c>
      <c r="H152" s="43">
        <v>3.5999999999999997E-2</v>
      </c>
      <c r="I152" s="43">
        <v>15.191000000000001</v>
      </c>
      <c r="J152" s="43">
        <v>61.746000000000002</v>
      </c>
      <c r="K152" s="4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50" t="s">
        <v>106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>
        <v>653</v>
      </c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59</v>
      </c>
      <c r="F161" s="43">
        <v>60</v>
      </c>
      <c r="G161" s="43">
        <v>0.88800000000000001</v>
      </c>
      <c r="H161" s="43">
        <v>3.65</v>
      </c>
      <c r="I161" s="43">
        <v>4.5179999999999998</v>
      </c>
      <c r="J161" s="43">
        <v>54.478000000000002</v>
      </c>
      <c r="K161" s="4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80</v>
      </c>
      <c r="F162" s="43">
        <v>200</v>
      </c>
      <c r="G162" s="43">
        <v>4.6180000000000003</v>
      </c>
      <c r="H162" s="43">
        <v>7.0789999999999997</v>
      </c>
      <c r="I162" s="43">
        <v>14.920999999999999</v>
      </c>
      <c r="J162" s="43">
        <v>141.86799999999999</v>
      </c>
      <c r="K162" s="4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81</v>
      </c>
      <c r="F163" s="43">
        <v>200</v>
      </c>
      <c r="G163" s="43">
        <v>19.605</v>
      </c>
      <c r="H163" s="43">
        <v>20.585000000000001</v>
      </c>
      <c r="I163" s="43">
        <v>39.662999999999997</v>
      </c>
      <c r="J163" s="43">
        <v>422.339</v>
      </c>
      <c r="K163" s="44">
        <v>1509</v>
      </c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57</v>
      </c>
      <c r="F165" s="43">
        <v>180</v>
      </c>
      <c r="G165" s="43">
        <v>0.216</v>
      </c>
      <c r="H165" s="43">
        <v>1.7999999999999999E-2</v>
      </c>
      <c r="I165" s="43">
        <v>14.785</v>
      </c>
      <c r="J165" s="43">
        <v>60.168999999999997</v>
      </c>
      <c r="K165" s="4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0" t="s">
        <v>106</v>
      </c>
      <c r="F166" s="43">
        <v>30</v>
      </c>
      <c r="G166" s="43">
        <v>1.8</v>
      </c>
      <c r="H166" s="43">
        <v>0.3</v>
      </c>
      <c r="I166" s="43">
        <v>15.6</v>
      </c>
      <c r="J166" s="43">
        <v>72.3</v>
      </c>
      <c r="K166" s="44">
        <v>653</v>
      </c>
      <c r="L166" s="43"/>
    </row>
    <row r="167" spans="1:12" ht="15" x14ac:dyDescent="0.25">
      <c r="A167" s="14"/>
      <c r="B167" s="15"/>
      <c r="C167" s="11"/>
      <c r="D167" s="7" t="s">
        <v>32</v>
      </c>
      <c r="E167" s="50" t="s">
        <v>108</v>
      </c>
      <c r="F167" s="43">
        <v>30</v>
      </c>
      <c r="G167" s="43">
        <v>1.8</v>
      </c>
      <c r="H167" s="43">
        <v>0.3</v>
      </c>
      <c r="I167" s="43">
        <v>15.6</v>
      </c>
      <c r="J167" s="43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4" t="s">
        <v>4</v>
      </c>
      <c r="D174" s="55"/>
      <c r="E174" s="31"/>
      <c r="F174" s="32">
        <f>F160+F173</f>
        <v>1205</v>
      </c>
      <c r="G174" s="32">
        <f t="shared" ref="G174" si="66">G160+G173</f>
        <v>47.477000000000004</v>
      </c>
      <c r="H174" s="32">
        <f t="shared" ref="H174" si="67">H160+H173</f>
        <v>51.363</v>
      </c>
      <c r="I174" s="32">
        <f t="shared" ref="I174" si="68">I160+I173</f>
        <v>192.17699999999996</v>
      </c>
      <c r="J174" s="32">
        <f t="shared" ref="J174:L174" si="69">J160+J173</f>
        <v>1420.8929999999998</v>
      </c>
      <c r="K174" s="32"/>
      <c r="L174" s="32">
        <f t="shared" si="69"/>
        <v>107.51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82</v>
      </c>
      <c r="F175" s="40">
        <v>150</v>
      </c>
      <c r="G175" s="40">
        <v>15.863</v>
      </c>
      <c r="H175" s="40">
        <v>24.065999999999999</v>
      </c>
      <c r="I175" s="40">
        <v>5.2439999999999998</v>
      </c>
      <c r="J175" s="40">
        <v>301.27999999999997</v>
      </c>
      <c r="K175" s="41">
        <v>1694</v>
      </c>
      <c r="L175" s="40">
        <v>107.51</v>
      </c>
    </row>
    <row r="176" spans="1:12" ht="15" x14ac:dyDescent="0.25">
      <c r="A176" s="23"/>
      <c r="B176" s="15"/>
      <c r="C176" s="11"/>
      <c r="D176" s="6"/>
      <c r="E176" s="42" t="s">
        <v>44</v>
      </c>
      <c r="F176" s="43">
        <v>55</v>
      </c>
      <c r="G176" s="43">
        <v>7.21</v>
      </c>
      <c r="H176" s="43">
        <v>8.9649999999999999</v>
      </c>
      <c r="I176" s="43">
        <v>15.67</v>
      </c>
      <c r="J176" s="43">
        <v>172.20500000000001</v>
      </c>
      <c r="K176" s="44">
        <v>1273</v>
      </c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42</v>
      </c>
      <c r="F177" s="43">
        <v>200</v>
      </c>
      <c r="G177" s="43">
        <v>1.8140000000000001</v>
      </c>
      <c r="H177" s="43">
        <v>1.512</v>
      </c>
      <c r="I177" s="43">
        <v>19.529</v>
      </c>
      <c r="J177" s="43">
        <v>98.975999999999999</v>
      </c>
      <c r="K177" s="44">
        <v>1713</v>
      </c>
      <c r="L177" s="43"/>
    </row>
    <row r="178" spans="1:12" ht="15.75" customHeight="1" x14ac:dyDescent="0.25">
      <c r="A178" s="23"/>
      <c r="B178" s="15"/>
      <c r="C178" s="11"/>
      <c r="D178" s="7"/>
      <c r="E178" s="50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43</v>
      </c>
      <c r="F179" s="43">
        <v>100</v>
      </c>
      <c r="G179" s="43">
        <v>0.65</v>
      </c>
      <c r="H179" s="43">
        <v>0.1</v>
      </c>
      <c r="I179" s="43">
        <v>8.9499999999999993</v>
      </c>
      <c r="J179" s="43">
        <v>39.299999999999997</v>
      </c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505</v>
      </c>
      <c r="G184" s="19">
        <f t="shared" ref="G184:J184" si="70">SUM(G175:G183)</f>
        <v>25.536999999999999</v>
      </c>
      <c r="H184" s="19">
        <f t="shared" si="70"/>
        <v>34.643000000000001</v>
      </c>
      <c r="I184" s="19">
        <f t="shared" si="70"/>
        <v>49.393000000000001</v>
      </c>
      <c r="J184" s="19">
        <f t="shared" si="70"/>
        <v>611.76099999999997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4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4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44">
        <v>1702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106</v>
      </c>
      <c r="F190" s="43">
        <v>30</v>
      </c>
      <c r="G190" s="43">
        <v>1.8</v>
      </c>
      <c r="H190" s="43">
        <v>0.3</v>
      </c>
      <c r="I190" s="43">
        <v>15.6</v>
      </c>
      <c r="J190" s="43">
        <v>72.3</v>
      </c>
      <c r="K190" s="44">
        <v>653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108</v>
      </c>
      <c r="F191" s="43">
        <v>30</v>
      </c>
      <c r="G191" s="43">
        <v>1.8</v>
      </c>
      <c r="H191" s="43">
        <v>0.3</v>
      </c>
      <c r="I191" s="43">
        <v>15.6</v>
      </c>
      <c r="J191" s="43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4" t="s">
        <v>4</v>
      </c>
      <c r="D197" s="55"/>
      <c r="E197" s="31"/>
      <c r="F197" s="32">
        <f>F184+F196</f>
        <v>1205</v>
      </c>
      <c r="G197" s="32">
        <f t="shared" ref="G197" si="74">G184+G196</f>
        <v>51.588000000000001</v>
      </c>
      <c r="H197" s="32">
        <f t="shared" ref="H197" si="75">H184+H196</f>
        <v>64.459000000000003</v>
      </c>
      <c r="I197" s="32">
        <f t="shared" ref="I197" si="76">I184+I196</f>
        <v>143.35300000000001</v>
      </c>
      <c r="J197" s="32">
        <f t="shared" ref="J197:L197" si="77">J184+J196</f>
        <v>1360.1519999999998</v>
      </c>
      <c r="K197" s="32"/>
      <c r="L197" s="32">
        <f t="shared" si="77"/>
        <v>107.51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85</v>
      </c>
      <c r="F198" s="40">
        <v>120</v>
      </c>
      <c r="G198" s="40">
        <v>11.382</v>
      </c>
      <c r="H198" s="40">
        <v>16.745999999999999</v>
      </c>
      <c r="I198" s="40">
        <v>15.417</v>
      </c>
      <c r="J198" s="40">
        <v>257.91300000000001</v>
      </c>
      <c r="K198" s="41">
        <v>1780</v>
      </c>
      <c r="L198" s="40">
        <v>107.51</v>
      </c>
    </row>
    <row r="199" spans="1:12" ht="15" x14ac:dyDescent="0.25">
      <c r="A199" s="23"/>
      <c r="B199" s="15"/>
      <c r="C199" s="11"/>
      <c r="D199" s="6" t="s">
        <v>29</v>
      </c>
      <c r="E199" s="42" t="s">
        <v>48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4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65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50" t="s">
        <v>106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>
        <v>653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21.607999999999997</v>
      </c>
      <c r="I207" s="19">
        <f t="shared" si="78"/>
        <v>92.028999999999996</v>
      </c>
      <c r="J207" s="19">
        <f t="shared" si="78"/>
        <v>643.39700000000005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86</v>
      </c>
      <c r="F208" s="43">
        <v>60</v>
      </c>
      <c r="G208" s="43">
        <v>0.97</v>
      </c>
      <c r="H208" s="43">
        <v>3.7120000000000002</v>
      </c>
      <c r="I208" s="43">
        <v>5.7270000000000003</v>
      </c>
      <c r="J208" s="43">
        <v>60.197000000000003</v>
      </c>
      <c r="K208" s="4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46</v>
      </c>
      <c r="F209" s="43">
        <v>200</v>
      </c>
      <c r="G209" s="43">
        <v>4.4320000000000004</v>
      </c>
      <c r="H209" s="43">
        <v>6.4880000000000004</v>
      </c>
      <c r="I209" s="43">
        <v>17.398</v>
      </c>
      <c r="J209" s="43">
        <v>145.71100000000001</v>
      </c>
      <c r="K209" s="4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87</v>
      </c>
      <c r="F210" s="43">
        <v>200</v>
      </c>
      <c r="G210" s="43">
        <v>20.748999999999999</v>
      </c>
      <c r="H210" s="43">
        <v>18.018999999999998</v>
      </c>
      <c r="I210" s="43">
        <v>36.99</v>
      </c>
      <c r="J210" s="43">
        <v>393.12900000000002</v>
      </c>
      <c r="K210" s="44">
        <v>1115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69</v>
      </c>
      <c r="F212" s="43">
        <v>180</v>
      </c>
      <c r="G212" s="43">
        <v>0.14399999999999999</v>
      </c>
      <c r="H212" s="43"/>
      <c r="I212" s="43">
        <v>15.318</v>
      </c>
      <c r="J212" s="43">
        <v>61.847999999999999</v>
      </c>
      <c r="K212" s="4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0" t="s">
        <v>106</v>
      </c>
      <c r="F213" s="43">
        <v>30</v>
      </c>
      <c r="G213" s="43">
        <v>1.8</v>
      </c>
      <c r="H213" s="43">
        <v>0.3</v>
      </c>
      <c r="I213" s="43">
        <v>15.6</v>
      </c>
      <c r="J213" s="43">
        <v>72.3</v>
      </c>
      <c r="K213" s="44">
        <v>653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50" t="s">
        <v>108</v>
      </c>
      <c r="F214" s="43">
        <v>30</v>
      </c>
      <c r="G214" s="43">
        <v>1.8</v>
      </c>
      <c r="H214" s="43">
        <v>0.3</v>
      </c>
      <c r="I214" s="43">
        <v>15.6</v>
      </c>
      <c r="J214" s="43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4" t="s">
        <v>4</v>
      </c>
      <c r="D221" s="55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</v>
      </c>
      <c r="I221" s="32">
        <f t="shared" ref="I221" si="84">I207+I220</f>
        <v>198.66199999999998</v>
      </c>
      <c r="J221" s="32">
        <f t="shared" ref="J221:L221" si="85">J207+J220</f>
        <v>1448.8820000000001</v>
      </c>
      <c r="K221" s="32"/>
      <c r="L221" s="32">
        <f t="shared" si="85"/>
        <v>107.51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88</v>
      </c>
      <c r="F222" s="40">
        <v>200</v>
      </c>
      <c r="G222" s="40">
        <v>22.175000000000001</v>
      </c>
      <c r="H222" s="40">
        <v>21.15</v>
      </c>
      <c r="I222" s="40">
        <v>69.38</v>
      </c>
      <c r="J222" s="40">
        <v>556.57000000000005</v>
      </c>
      <c r="K222" s="41">
        <v>1717</v>
      </c>
      <c r="L222" s="40">
        <v>107.51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52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44">
        <v>404</v>
      </c>
      <c r="L224" s="43"/>
    </row>
    <row r="225" spans="1:12" ht="15" x14ac:dyDescent="0.2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43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89</v>
      </c>
      <c r="F232" s="43">
        <v>60</v>
      </c>
      <c r="G232" s="43">
        <v>0.98099999999999998</v>
      </c>
      <c r="H232" s="43">
        <v>3.653</v>
      </c>
      <c r="I232" s="43">
        <v>4.1849999999999996</v>
      </c>
      <c r="J232" s="43">
        <v>53.545000000000002</v>
      </c>
      <c r="K232" s="4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90</v>
      </c>
      <c r="F233" s="43">
        <v>200</v>
      </c>
      <c r="G233" s="43">
        <v>5.7990000000000004</v>
      </c>
      <c r="H233" s="43">
        <v>4.4260000000000002</v>
      </c>
      <c r="I233" s="43">
        <v>13.301</v>
      </c>
      <c r="J233" s="43">
        <v>116.233</v>
      </c>
      <c r="K233" s="4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42" t="s">
        <v>91</v>
      </c>
      <c r="F234" s="43">
        <v>90</v>
      </c>
      <c r="G234" s="43">
        <v>15.837999999999999</v>
      </c>
      <c r="H234" s="43">
        <v>12.102</v>
      </c>
      <c r="I234" s="43">
        <v>2.6190000000000002</v>
      </c>
      <c r="J234" s="43">
        <v>182.74799999999999</v>
      </c>
      <c r="K234" s="4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79</v>
      </c>
      <c r="F235" s="43">
        <v>150</v>
      </c>
      <c r="G235" s="43">
        <v>3.78</v>
      </c>
      <c r="H235" s="43">
        <v>4.3310000000000004</v>
      </c>
      <c r="I235" s="43">
        <v>41.024000000000001</v>
      </c>
      <c r="J235" s="43">
        <v>218.19499999999999</v>
      </c>
      <c r="K235" s="44">
        <v>1700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74</v>
      </c>
      <c r="F236" s="43">
        <v>180</v>
      </c>
      <c r="G236" s="43">
        <v>7.1999999999999995E-2</v>
      </c>
      <c r="H236" s="43"/>
      <c r="I236" s="43">
        <v>15.263999999999999</v>
      </c>
      <c r="J236" s="43">
        <v>61.344000000000001</v>
      </c>
      <c r="K236" s="4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0" t="s">
        <v>106</v>
      </c>
      <c r="F237" s="43">
        <v>30</v>
      </c>
      <c r="G237" s="43">
        <v>1.8</v>
      </c>
      <c r="H237" s="43">
        <v>0.3</v>
      </c>
      <c r="I237" s="43">
        <v>15.6</v>
      </c>
      <c r="J237" s="43">
        <v>72.3</v>
      </c>
      <c r="K237" s="44">
        <v>653</v>
      </c>
      <c r="L237" s="43"/>
    </row>
    <row r="238" spans="1:12" ht="15" x14ac:dyDescent="0.25">
      <c r="A238" s="23"/>
      <c r="B238" s="15"/>
      <c r="C238" s="11"/>
      <c r="D238" s="7" t="s">
        <v>32</v>
      </c>
      <c r="E238" s="50" t="s">
        <v>108</v>
      </c>
      <c r="F238" s="43">
        <v>30</v>
      </c>
      <c r="G238" s="43">
        <v>1.8</v>
      </c>
      <c r="H238" s="43">
        <v>0.3</v>
      </c>
      <c r="I238" s="43">
        <v>15.6</v>
      </c>
      <c r="J238" s="43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30.07</v>
      </c>
      <c r="H243" s="19">
        <f t="shared" si="88"/>
        <v>25.112000000000002</v>
      </c>
      <c r="I243" s="19">
        <f t="shared" si="88"/>
        <v>107.59299999999999</v>
      </c>
      <c r="J243" s="19">
        <f t="shared" si="88"/>
        <v>776.66499999999996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4" t="s">
        <v>4</v>
      </c>
      <c r="D244" s="55"/>
      <c r="E244" s="31"/>
      <c r="F244" s="32">
        <f>F231+F243</f>
        <v>1245</v>
      </c>
      <c r="G244" s="32">
        <f t="shared" ref="G244" si="90">G231+G243</f>
        <v>53.06</v>
      </c>
      <c r="H244" s="32">
        <f t="shared" ref="H244" si="91">H231+H243</f>
        <v>46.398000000000003</v>
      </c>
      <c r="I244" s="32">
        <f t="shared" ref="I244" si="92">I231+I243</f>
        <v>201.11399999999998</v>
      </c>
      <c r="J244" s="32">
        <f t="shared" ref="J244:L244" si="93">J231+J243</f>
        <v>1434.2809999999999</v>
      </c>
      <c r="K244" s="32"/>
      <c r="L244" s="32">
        <f t="shared" si="93"/>
        <v>107.51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92</v>
      </c>
      <c r="F245" s="40">
        <v>150</v>
      </c>
      <c r="G245" s="40">
        <v>5.1079999999999997</v>
      </c>
      <c r="H245" s="40">
        <v>5.7560000000000002</v>
      </c>
      <c r="I245" s="40">
        <v>24.584</v>
      </c>
      <c r="J245" s="40">
        <v>170.57300000000001</v>
      </c>
      <c r="K245" s="41">
        <v>1694</v>
      </c>
      <c r="L245" s="40">
        <v>107.51</v>
      </c>
    </row>
    <row r="246" spans="1:12" ht="15" x14ac:dyDescent="0.25">
      <c r="A246" s="23"/>
      <c r="B246" s="15"/>
      <c r="C246" s="11"/>
      <c r="D246" s="6"/>
      <c r="E246" s="42" t="s">
        <v>44</v>
      </c>
      <c r="F246" s="43">
        <v>55</v>
      </c>
      <c r="G246" s="43">
        <v>7.21</v>
      </c>
      <c r="H246" s="43">
        <v>8.9649999999999999</v>
      </c>
      <c r="I246" s="43">
        <v>15.67</v>
      </c>
      <c r="J246" s="43">
        <v>172.20500000000001</v>
      </c>
      <c r="K246" s="44">
        <v>1273</v>
      </c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42</v>
      </c>
      <c r="F247" s="43">
        <v>200</v>
      </c>
      <c r="G247" s="43">
        <v>1.8140000000000001</v>
      </c>
      <c r="H247" s="43">
        <v>1.512</v>
      </c>
      <c r="I247" s="43">
        <v>19.529</v>
      </c>
      <c r="J247" s="43">
        <v>98.975999999999999</v>
      </c>
      <c r="K247" s="4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0" t="s">
        <v>106</v>
      </c>
      <c r="F248" s="43">
        <v>20</v>
      </c>
      <c r="G248" s="43">
        <v>1.2</v>
      </c>
      <c r="H248" s="43">
        <v>0.2</v>
      </c>
      <c r="I248" s="43">
        <v>10.4</v>
      </c>
      <c r="J248" s="43">
        <v>48.2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43</v>
      </c>
      <c r="F249" s="43">
        <v>100</v>
      </c>
      <c r="G249" s="43">
        <v>0.65</v>
      </c>
      <c r="H249" s="43">
        <v>0.1</v>
      </c>
      <c r="I249" s="43">
        <v>8.9499999999999993</v>
      </c>
      <c r="J249" s="43">
        <v>39.299999999999997</v>
      </c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79.13300000000001</v>
      </c>
      <c r="J254" s="19">
        <f>SUM(J245:J253)</f>
        <v>529.25400000000002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93</v>
      </c>
      <c r="F255" s="43">
        <v>60</v>
      </c>
      <c r="G255" s="43">
        <v>0.94599999999999995</v>
      </c>
      <c r="H255" s="43">
        <v>3.661</v>
      </c>
      <c r="I255" s="43">
        <v>4.2480000000000002</v>
      </c>
      <c r="J255" s="43">
        <v>53.722000000000001</v>
      </c>
      <c r="K255" s="4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72</v>
      </c>
      <c r="F256" s="43">
        <v>200</v>
      </c>
      <c r="G256" s="43">
        <v>7.3579999999999997</v>
      </c>
      <c r="H256" s="43">
        <v>6.6310000000000002</v>
      </c>
      <c r="I256" s="43">
        <v>15.725</v>
      </c>
      <c r="J256" s="43">
        <v>152.012</v>
      </c>
      <c r="K256" s="4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94</v>
      </c>
      <c r="F257" s="43">
        <v>90</v>
      </c>
      <c r="G257" s="43">
        <v>12.103</v>
      </c>
      <c r="H257" s="43">
        <v>12.702</v>
      </c>
      <c r="I257" s="43">
        <v>13.038</v>
      </c>
      <c r="J257" s="43">
        <v>214.886</v>
      </c>
      <c r="K257" s="4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 t="s">
        <v>48</v>
      </c>
      <c r="F258" s="43">
        <v>150</v>
      </c>
      <c r="G258" s="43">
        <v>6.9009999999999998</v>
      </c>
      <c r="H258" s="43">
        <v>4.5309999999999997</v>
      </c>
      <c r="I258" s="43">
        <v>45.970999999999997</v>
      </c>
      <c r="J258" s="43">
        <v>252.26300000000001</v>
      </c>
      <c r="K258" s="4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49</v>
      </c>
      <c r="F259" s="43">
        <v>180</v>
      </c>
      <c r="G259" s="43">
        <v>6.5000000000000002E-2</v>
      </c>
      <c r="H259" s="43"/>
      <c r="I259" s="43">
        <v>28.547999999999998</v>
      </c>
      <c r="J259" s="43">
        <v>114.45099999999999</v>
      </c>
      <c r="K259" s="4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0" t="s">
        <v>106</v>
      </c>
      <c r="F260" s="43">
        <v>20</v>
      </c>
      <c r="G260" s="43">
        <v>1.2</v>
      </c>
      <c r="H260" s="43">
        <v>0.2</v>
      </c>
      <c r="I260" s="43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0" t="s">
        <v>108</v>
      </c>
      <c r="F261" s="43">
        <v>20</v>
      </c>
      <c r="G261" s="43">
        <v>1.2</v>
      </c>
      <c r="H261" s="43">
        <v>0.2</v>
      </c>
      <c r="I261" s="43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27.924999999999997</v>
      </c>
      <c r="I267" s="19">
        <f t="shared" si="95"/>
        <v>128.33000000000001</v>
      </c>
      <c r="J267" s="19">
        <f t="shared" si="95"/>
        <v>883.73400000000015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4" t="s">
        <v>4</v>
      </c>
      <c r="D268" s="55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44.457999999999998</v>
      </c>
      <c r="I268" s="32">
        <f t="shared" si="97"/>
        <v>207.46300000000002</v>
      </c>
      <c r="J268" s="32">
        <f t="shared" si="97"/>
        <v>1412.9880000000003</v>
      </c>
      <c r="K268" s="32"/>
      <c r="L268" s="32">
        <f t="shared" ref="L268" si="98">L254+L267</f>
        <v>107.51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42" t="s">
        <v>68</v>
      </c>
      <c r="F269" s="43">
        <v>200</v>
      </c>
      <c r="G269" s="43">
        <v>16.904</v>
      </c>
      <c r="H269" s="43">
        <v>16.704000000000001</v>
      </c>
      <c r="I269" s="43">
        <v>41.975999999999999</v>
      </c>
      <c r="J269" s="43">
        <v>385.85599999999999</v>
      </c>
      <c r="K269" s="44">
        <v>1443</v>
      </c>
      <c r="L269" s="40">
        <v>107.51</v>
      </c>
    </row>
    <row r="270" spans="1:12" ht="15" x14ac:dyDescent="0.25">
      <c r="A270" s="14"/>
      <c r="B270" s="15"/>
      <c r="C270" s="11"/>
      <c r="D270" s="6" t="s">
        <v>26</v>
      </c>
      <c r="E270" s="42" t="s">
        <v>50</v>
      </c>
      <c r="F270" s="43">
        <v>60</v>
      </c>
      <c r="G270" s="43">
        <v>0.749</v>
      </c>
      <c r="H270" s="43">
        <v>3.6539999999999999</v>
      </c>
      <c r="I270" s="43">
        <v>4.274</v>
      </c>
      <c r="J270" s="43">
        <v>52.978999999999999</v>
      </c>
      <c r="K270" s="25">
        <v>1801</v>
      </c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65</v>
      </c>
      <c r="F271" s="43">
        <v>200</v>
      </c>
      <c r="G271" s="43">
        <v>0.12</v>
      </c>
      <c r="H271" s="43">
        <v>3.1E-2</v>
      </c>
      <c r="I271" s="43">
        <v>15.041</v>
      </c>
      <c r="J271" s="43">
        <v>60.920999999999999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0" t="s">
        <v>107</v>
      </c>
      <c r="F272" s="43">
        <v>40</v>
      </c>
      <c r="G272" s="43">
        <v>2.4</v>
      </c>
      <c r="H272" s="43">
        <v>0.4</v>
      </c>
      <c r="I272" s="43">
        <v>20.8</v>
      </c>
      <c r="J272" s="43">
        <v>96.4</v>
      </c>
      <c r="K272" s="44"/>
      <c r="L272" s="43"/>
    </row>
    <row r="273" spans="1:12" ht="15" x14ac:dyDescent="0.25">
      <c r="A273" s="14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596.15599999999995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89</v>
      </c>
      <c r="F280" s="43">
        <v>60</v>
      </c>
      <c r="G280" s="43">
        <v>0.98099999999999998</v>
      </c>
      <c r="H280" s="43">
        <v>3.653</v>
      </c>
      <c r="I280" s="43">
        <v>4.1849999999999996</v>
      </c>
      <c r="J280" s="43">
        <v>53.545000000000002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42" t="s">
        <v>54</v>
      </c>
      <c r="F281" s="43">
        <v>200</v>
      </c>
      <c r="G281" s="43">
        <v>4.0659999999999998</v>
      </c>
      <c r="H281" s="43">
        <v>6.9429999999999996</v>
      </c>
      <c r="I281" s="43">
        <v>10.813000000000001</v>
      </c>
      <c r="J281" s="43">
        <v>122.004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42" t="s">
        <v>55</v>
      </c>
      <c r="F282" s="43">
        <v>90</v>
      </c>
      <c r="G282" s="43">
        <v>15.875</v>
      </c>
      <c r="H282" s="43">
        <v>12.092000000000001</v>
      </c>
      <c r="I282" s="43">
        <v>2.5739999999999998</v>
      </c>
      <c r="J282" s="43">
        <v>182.625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 t="s">
        <v>56</v>
      </c>
      <c r="F283" s="43">
        <v>150</v>
      </c>
      <c r="G283" s="43">
        <v>6.8780000000000001</v>
      </c>
      <c r="H283" s="43">
        <v>5.1189999999999998</v>
      </c>
      <c r="I283" s="43">
        <v>35.774000000000001</v>
      </c>
      <c r="J283" s="43">
        <v>216.673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57</v>
      </c>
      <c r="F284" s="43">
        <v>180</v>
      </c>
      <c r="G284" s="43">
        <v>0.216</v>
      </c>
      <c r="H284" s="43">
        <v>1.7999999999999999E-2</v>
      </c>
      <c r="I284" s="43">
        <v>14.785</v>
      </c>
      <c r="J284" s="43">
        <v>60.168999999999997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0" t="s">
        <v>106</v>
      </c>
      <c r="F285" s="43">
        <v>20</v>
      </c>
      <c r="G285" s="43">
        <v>1.2</v>
      </c>
      <c r="H285" s="43">
        <v>0.2</v>
      </c>
      <c r="I285" s="43">
        <v>10.4</v>
      </c>
      <c r="J285" s="43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0" t="s">
        <v>109</v>
      </c>
      <c r="F286" s="43">
        <v>20</v>
      </c>
      <c r="G286" s="43">
        <v>1.2</v>
      </c>
      <c r="H286" s="43">
        <v>0.2</v>
      </c>
      <c r="I286" s="43">
        <v>10.4</v>
      </c>
      <c r="J286" s="43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30.416</v>
      </c>
      <c r="H292" s="19">
        <f t="shared" si="101"/>
        <v>28.225000000000001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4" t="s">
        <v>4</v>
      </c>
      <c r="D293" s="55"/>
      <c r="E293" s="31"/>
      <c r="F293" s="32">
        <f>F279+F292</f>
        <v>1220</v>
      </c>
      <c r="G293" s="32">
        <f t="shared" ref="G293:J293" si="103">G279+G292</f>
        <v>50.588999999999999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107.51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95</v>
      </c>
      <c r="F294" s="40">
        <v>200</v>
      </c>
      <c r="G294" s="40">
        <v>14.420999999999999</v>
      </c>
      <c r="H294" s="40">
        <v>17.547000000000001</v>
      </c>
      <c r="I294" s="40">
        <v>5.3719999999999999</v>
      </c>
      <c r="J294" s="40">
        <v>237.1</v>
      </c>
      <c r="K294" s="41">
        <v>17</v>
      </c>
      <c r="L294" s="40">
        <v>107.51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42</v>
      </c>
      <c r="F296" s="43">
        <v>200</v>
      </c>
      <c r="G296" s="43">
        <v>1.8140000000000001</v>
      </c>
      <c r="H296" s="43">
        <v>1.512</v>
      </c>
      <c r="I296" s="43">
        <v>19.529</v>
      </c>
      <c r="J296" s="4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0" t="s">
        <v>106</v>
      </c>
      <c r="F297" s="43">
        <v>40</v>
      </c>
      <c r="G297" s="43">
        <v>2.4</v>
      </c>
      <c r="H297" s="43">
        <v>0.4</v>
      </c>
      <c r="I297" s="43">
        <v>20.8</v>
      </c>
      <c r="J297" s="43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43</v>
      </c>
      <c r="F298" s="43">
        <v>100</v>
      </c>
      <c r="G298" s="43">
        <v>0.65</v>
      </c>
      <c r="H298" s="43">
        <v>0.1</v>
      </c>
      <c r="I298" s="43">
        <v>8.9499999999999993</v>
      </c>
      <c r="J298" s="43">
        <v>39.299999999999997</v>
      </c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59</v>
      </c>
      <c r="F304" s="43">
        <v>60</v>
      </c>
      <c r="G304" s="43">
        <v>0.88800000000000001</v>
      </c>
      <c r="H304" s="43">
        <v>3.65</v>
      </c>
      <c r="I304" s="43">
        <v>4.5179999999999998</v>
      </c>
      <c r="J304" s="43">
        <v>54.478000000000002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42" t="s">
        <v>80</v>
      </c>
      <c r="F305" s="43">
        <v>200</v>
      </c>
      <c r="G305" s="43">
        <v>4.6180000000000003</v>
      </c>
      <c r="H305" s="43">
        <v>7.0789999999999997</v>
      </c>
      <c r="I305" s="43">
        <v>14.920999999999999</v>
      </c>
      <c r="J305" s="43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96</v>
      </c>
      <c r="F306" s="43">
        <v>90</v>
      </c>
      <c r="G306" s="43">
        <v>10.432</v>
      </c>
      <c r="H306" s="43">
        <v>9.3949999999999996</v>
      </c>
      <c r="I306" s="43">
        <v>20.311</v>
      </c>
      <c r="J306" s="43">
        <v>207.52500000000001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62</v>
      </c>
      <c r="F307" s="43">
        <v>150</v>
      </c>
      <c r="G307" s="43">
        <v>3.4039999999999999</v>
      </c>
      <c r="H307" s="43">
        <v>4.9039999999999999</v>
      </c>
      <c r="I307" s="43">
        <v>22.94</v>
      </c>
      <c r="J307" s="43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63</v>
      </c>
      <c r="F308" s="43">
        <v>180</v>
      </c>
      <c r="G308" s="43">
        <v>0</v>
      </c>
      <c r="H308" s="43">
        <v>0</v>
      </c>
      <c r="I308" s="43">
        <v>20.16</v>
      </c>
      <c r="J308" s="43">
        <v>80.641999999999996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50" t="s">
        <v>106</v>
      </c>
      <c r="F309" s="43">
        <v>20</v>
      </c>
      <c r="G309" s="43">
        <v>1.2</v>
      </c>
      <c r="H309" s="43">
        <v>0.2</v>
      </c>
      <c r="I309" s="43">
        <v>10.4</v>
      </c>
      <c r="J309" s="4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50" t="s">
        <v>108</v>
      </c>
      <c r="F310" s="43">
        <v>20</v>
      </c>
      <c r="G310" s="43">
        <v>1.2</v>
      </c>
      <c r="H310" s="43">
        <v>0.2</v>
      </c>
      <c r="I310" s="43">
        <v>10.4</v>
      </c>
      <c r="J310" s="4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25.427999999999997</v>
      </c>
      <c r="I316" s="19">
        <f t="shared" si="107"/>
        <v>103.65</v>
      </c>
      <c r="J316" s="19">
        <f t="shared" si="107"/>
        <v>730.42399999999998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4" t="s">
        <v>4</v>
      </c>
      <c r="D317" s="55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</v>
      </c>
      <c r="K317" s="32"/>
      <c r="L317" s="32">
        <f t="shared" ref="L317" si="110">L303+L316</f>
        <v>107.51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97</v>
      </c>
      <c r="F318" s="40">
        <v>120</v>
      </c>
      <c r="G318" s="40">
        <v>11.382</v>
      </c>
      <c r="H318" s="40">
        <v>16.745999999999999</v>
      </c>
      <c r="I318" s="40">
        <v>15.417</v>
      </c>
      <c r="J318" s="40">
        <v>257.91300000000001</v>
      </c>
      <c r="K318" s="41">
        <v>1780</v>
      </c>
      <c r="L318" s="40">
        <v>107.51</v>
      </c>
    </row>
    <row r="319" spans="1:12" ht="15" x14ac:dyDescent="0.25">
      <c r="A319" s="23"/>
      <c r="B319" s="15"/>
      <c r="C319" s="11"/>
      <c r="D319" s="6"/>
      <c r="E319" s="42" t="s">
        <v>48</v>
      </c>
      <c r="F319" s="43">
        <v>150</v>
      </c>
      <c r="G319" s="43">
        <v>6.9009999999999998</v>
      </c>
      <c r="H319" s="43">
        <v>4.5309999999999997</v>
      </c>
      <c r="I319" s="43">
        <v>45.970999999999997</v>
      </c>
      <c r="J319" s="43">
        <v>252.26300000000001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65</v>
      </c>
      <c r="F320" s="43">
        <v>200</v>
      </c>
      <c r="G320" s="43">
        <v>0.12</v>
      </c>
      <c r="H320" s="43">
        <v>3.1E-2</v>
      </c>
      <c r="I320" s="43">
        <v>15.041</v>
      </c>
      <c r="J320" s="43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0" t="s">
        <v>106</v>
      </c>
      <c r="F321" s="43">
        <v>30</v>
      </c>
      <c r="G321" s="43">
        <v>1.8</v>
      </c>
      <c r="H321" s="43">
        <v>0.3</v>
      </c>
      <c r="I321" s="43">
        <v>15.6</v>
      </c>
      <c r="J321" s="43">
        <v>72.3</v>
      </c>
      <c r="K321" s="44">
        <v>653</v>
      </c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21.607999999999997</v>
      </c>
      <c r="I328" s="19">
        <f t="shared" si="111"/>
        <v>92.028999999999996</v>
      </c>
      <c r="J328" s="19">
        <f t="shared" si="111"/>
        <v>643.39700000000005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50</v>
      </c>
      <c r="F329" s="43">
        <v>60</v>
      </c>
      <c r="G329" s="43">
        <v>0.749</v>
      </c>
      <c r="H329" s="43">
        <v>3.6539999999999999</v>
      </c>
      <c r="I329" s="43">
        <v>4.274</v>
      </c>
      <c r="J329" s="43">
        <v>52.978999999999999</v>
      </c>
      <c r="K329" s="25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98</v>
      </c>
      <c r="F330" s="43">
        <v>200</v>
      </c>
      <c r="G330" s="43">
        <v>4.0579999999999998</v>
      </c>
      <c r="H330" s="43">
        <v>6.9829999999999997</v>
      </c>
      <c r="I330" s="43">
        <v>12.007</v>
      </c>
      <c r="J330" s="43">
        <v>127.108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42" t="s">
        <v>99</v>
      </c>
      <c r="F331" s="43">
        <v>90</v>
      </c>
      <c r="G331" s="43">
        <v>16.07</v>
      </c>
      <c r="H331" s="43">
        <v>13.122999999999999</v>
      </c>
      <c r="I331" s="43">
        <v>2.9750000000000001</v>
      </c>
      <c r="J331" s="43">
        <v>194.291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42" t="s">
        <v>79</v>
      </c>
      <c r="F332" s="43">
        <v>150</v>
      </c>
      <c r="G332" s="43">
        <v>3.78</v>
      </c>
      <c r="H332" s="43">
        <v>4.3310000000000004</v>
      </c>
      <c r="I332" s="43">
        <v>41.024000000000001</v>
      </c>
      <c r="J332" s="43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69</v>
      </c>
      <c r="F333" s="43">
        <v>180</v>
      </c>
      <c r="G333" s="43">
        <v>0.14399999999999999</v>
      </c>
      <c r="H333" s="43"/>
      <c r="I333" s="43">
        <v>15.318</v>
      </c>
      <c r="J333" s="43">
        <v>61.847999999999999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0" t="s">
        <v>106</v>
      </c>
      <c r="F334" s="43">
        <v>20</v>
      </c>
      <c r="G334" s="43">
        <v>1.2</v>
      </c>
      <c r="H334" s="43">
        <v>0.2</v>
      </c>
      <c r="I334" s="43">
        <v>10.4</v>
      </c>
      <c r="J334" s="43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0" t="s">
        <v>108</v>
      </c>
      <c r="F335" s="43">
        <v>20</v>
      </c>
      <c r="G335" s="43">
        <v>1.2</v>
      </c>
      <c r="H335" s="43">
        <v>0.2</v>
      </c>
      <c r="I335" s="43">
        <v>10.4</v>
      </c>
      <c r="J335" s="43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4" t="s">
        <v>4</v>
      </c>
      <c r="D342" s="55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</v>
      </c>
      <c r="I342" s="32">
        <f t="shared" si="115"/>
        <v>188.42700000000002</v>
      </c>
      <c r="J342" s="32">
        <f t="shared" si="115"/>
        <v>1394.2180000000001</v>
      </c>
      <c r="K342" s="32"/>
      <c r="L342" s="32">
        <f t="shared" ref="L342" si="116">L328+L341</f>
        <v>107.51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88</v>
      </c>
      <c r="F343" s="40">
        <v>200</v>
      </c>
      <c r="G343" s="40">
        <v>22.175000000000001</v>
      </c>
      <c r="H343" s="40">
        <v>21.15</v>
      </c>
      <c r="I343" s="40">
        <v>69.38</v>
      </c>
      <c r="J343" s="40">
        <v>556.57000000000005</v>
      </c>
      <c r="K343" s="41">
        <v>1717</v>
      </c>
      <c r="L343" s="40">
        <v>107.51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52</v>
      </c>
      <c r="F345" s="43">
        <v>205</v>
      </c>
      <c r="G345" s="43">
        <v>0.16500000000000001</v>
      </c>
      <c r="H345" s="43">
        <v>3.5999999999999997E-2</v>
      </c>
      <c r="I345" s="43">
        <v>15.191000000000001</v>
      </c>
      <c r="J345" s="43">
        <v>61.746000000000002</v>
      </c>
      <c r="K345" s="44">
        <v>404</v>
      </c>
      <c r="L345" s="43"/>
    </row>
    <row r="346" spans="1:12" ht="15" x14ac:dyDescent="0.25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 t="s">
        <v>43</v>
      </c>
      <c r="F347" s="43">
        <v>100</v>
      </c>
      <c r="G347" s="43">
        <v>0.65</v>
      </c>
      <c r="H347" s="43">
        <v>0.1</v>
      </c>
      <c r="I347" s="43">
        <v>8.9499999999999993</v>
      </c>
      <c r="J347" s="43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66</v>
      </c>
      <c r="F354" s="43">
        <v>60</v>
      </c>
      <c r="G354" s="43">
        <v>0.77200000000000002</v>
      </c>
      <c r="H354" s="43">
        <v>4.8789999999999996</v>
      </c>
      <c r="I354" s="43">
        <v>4.7450000000000001</v>
      </c>
      <c r="J354" s="43">
        <v>65.980999999999995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42" t="s">
        <v>100</v>
      </c>
      <c r="F355" s="43">
        <v>200</v>
      </c>
      <c r="G355" s="43">
        <v>5.3410000000000002</v>
      </c>
      <c r="H355" s="43">
        <v>8.48</v>
      </c>
      <c r="I355" s="43">
        <v>16.721</v>
      </c>
      <c r="J355" s="43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101</v>
      </c>
      <c r="F356" s="43">
        <v>200</v>
      </c>
      <c r="G356" s="43">
        <v>10.727</v>
      </c>
      <c r="H356" s="43">
        <v>13.461</v>
      </c>
      <c r="I356" s="43">
        <v>11.051</v>
      </c>
      <c r="J356" s="43">
        <v>208.25700000000001</v>
      </c>
      <c r="K356" s="44">
        <v>1513</v>
      </c>
      <c r="L356" s="43"/>
    </row>
    <row r="357" spans="1:12" ht="15" x14ac:dyDescent="0.25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74</v>
      </c>
      <c r="F358" s="43">
        <v>180</v>
      </c>
      <c r="G358" s="43">
        <v>7.1999999999999995E-2</v>
      </c>
      <c r="H358" s="43"/>
      <c r="I358" s="43">
        <v>15.263999999999999</v>
      </c>
      <c r="J358" s="43">
        <v>61.344000000000001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0" t="s">
        <v>106</v>
      </c>
      <c r="F359" s="43">
        <v>30</v>
      </c>
      <c r="G359" s="43">
        <v>1.8</v>
      </c>
      <c r="H359" s="43">
        <v>0.3</v>
      </c>
      <c r="I359" s="43">
        <v>15.6</v>
      </c>
      <c r="J359" s="43">
        <v>72.3</v>
      </c>
      <c r="K359" s="44">
        <v>653</v>
      </c>
      <c r="L359" s="43"/>
    </row>
    <row r="360" spans="1:12" ht="15" x14ac:dyDescent="0.25">
      <c r="A360" s="23"/>
      <c r="B360" s="15"/>
      <c r="C360" s="11"/>
      <c r="D360" s="7" t="s">
        <v>32</v>
      </c>
      <c r="E360" s="50" t="s">
        <v>108</v>
      </c>
      <c r="F360" s="43">
        <v>30</v>
      </c>
      <c r="G360" s="43">
        <v>1.8</v>
      </c>
      <c r="H360" s="43">
        <v>0.3</v>
      </c>
      <c r="I360" s="43">
        <v>15.6</v>
      </c>
      <c r="J360" s="43">
        <v>72.3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700</v>
      </c>
      <c r="G366" s="19">
        <f t="shared" ref="G366:J366" si="119">SUM(G354:G365)</f>
        <v>20.512</v>
      </c>
      <c r="H366" s="19">
        <f t="shared" si="119"/>
        <v>27.42</v>
      </c>
      <c r="I366" s="19">
        <f t="shared" si="119"/>
        <v>78.981000000000009</v>
      </c>
      <c r="J366" s="19">
        <f t="shared" si="119"/>
        <v>644.74699999999996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4" t="s">
        <v>4</v>
      </c>
      <c r="D367" s="55"/>
      <c r="E367" s="31"/>
      <c r="F367" s="32">
        <f>F353+F366</f>
        <v>1205</v>
      </c>
      <c r="G367" s="32">
        <f t="shared" ref="G367:J367" si="121">G353+G366</f>
        <v>43.501999999999995</v>
      </c>
      <c r="H367" s="32">
        <f t="shared" si="121"/>
        <v>48.706000000000003</v>
      </c>
      <c r="I367" s="32">
        <f t="shared" si="121"/>
        <v>172.50200000000001</v>
      </c>
      <c r="J367" s="32">
        <f t="shared" si="121"/>
        <v>1302.3629999999998</v>
      </c>
      <c r="K367" s="32"/>
      <c r="L367" s="32">
        <f t="shared" ref="L367" si="122">L353+L366</f>
        <v>107.51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75</v>
      </c>
      <c r="F368" s="40">
        <v>150</v>
      </c>
      <c r="G368" s="40">
        <v>4.883</v>
      </c>
      <c r="H368" s="40">
        <v>6.2060000000000004</v>
      </c>
      <c r="I368" s="40">
        <v>21.658999999999999</v>
      </c>
      <c r="J368" s="40">
        <v>162.023</v>
      </c>
      <c r="K368" s="41">
        <v>1694</v>
      </c>
      <c r="L368" s="40">
        <v>107.51</v>
      </c>
    </row>
    <row r="369" spans="1:12" ht="15" x14ac:dyDescent="0.25">
      <c r="A369" s="23"/>
      <c r="B369" s="15"/>
      <c r="C369" s="11"/>
      <c r="D369" s="6"/>
      <c r="E369" s="42" t="s">
        <v>44</v>
      </c>
      <c r="F369" s="43">
        <v>55</v>
      </c>
      <c r="G369" s="43">
        <v>7.21</v>
      </c>
      <c r="H369" s="43">
        <v>8.9649999999999999</v>
      </c>
      <c r="I369" s="43">
        <v>15.67</v>
      </c>
      <c r="J369" s="43">
        <v>172.20500000000001</v>
      </c>
      <c r="K369" s="44">
        <v>1273</v>
      </c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42</v>
      </c>
      <c r="F370" s="43">
        <v>200</v>
      </c>
      <c r="G370" s="43">
        <v>1.8140000000000001</v>
      </c>
      <c r="H370" s="43">
        <v>1.512</v>
      </c>
      <c r="I370" s="43">
        <v>19.529</v>
      </c>
      <c r="J370" s="43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50" t="s">
        <v>106</v>
      </c>
      <c r="F371" s="43">
        <v>20</v>
      </c>
      <c r="G371" s="43">
        <v>1.2</v>
      </c>
      <c r="H371" s="43">
        <v>0.2</v>
      </c>
      <c r="I371" s="43">
        <v>10.4</v>
      </c>
      <c r="J371" s="43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43</v>
      </c>
      <c r="F372" s="43">
        <v>100</v>
      </c>
      <c r="G372" s="43">
        <v>0.65</v>
      </c>
      <c r="H372" s="43">
        <v>0.1</v>
      </c>
      <c r="I372" s="43">
        <v>8.9499999999999993</v>
      </c>
      <c r="J372" s="43">
        <v>39.299999999999997</v>
      </c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</v>
      </c>
      <c r="H378" s="19">
        <f t="shared" ref="H378:I378" si="123">SUM(H368:H377)</f>
        <v>16.983000000000001</v>
      </c>
      <c r="I378" s="19">
        <f t="shared" si="123"/>
        <v>76.208000000000013</v>
      </c>
      <c r="J378" s="19">
        <f>SUM(J368:J377)</f>
        <v>520.70399999999995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59</v>
      </c>
      <c r="F379" s="43">
        <v>60</v>
      </c>
      <c r="G379" s="43">
        <v>0.88800000000000001</v>
      </c>
      <c r="H379" s="43">
        <v>3.65</v>
      </c>
      <c r="I379" s="43">
        <v>4.5179999999999998</v>
      </c>
      <c r="J379" s="43">
        <v>54.478000000000002</v>
      </c>
      <c r="K379" s="44">
        <v>1587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42" t="s">
        <v>67</v>
      </c>
      <c r="F380" s="43">
        <v>200</v>
      </c>
      <c r="G380" s="43">
        <v>4.0979999999999999</v>
      </c>
      <c r="H380" s="43">
        <v>6.9509999999999996</v>
      </c>
      <c r="I380" s="43">
        <v>8.2810000000000006</v>
      </c>
      <c r="J380" s="43">
        <v>112.07599999999999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42" t="s">
        <v>91</v>
      </c>
      <c r="F381" s="43">
        <v>90</v>
      </c>
      <c r="G381" s="43">
        <v>15.837999999999999</v>
      </c>
      <c r="H381" s="43">
        <v>12.102</v>
      </c>
      <c r="I381" s="43">
        <v>2.6190000000000002</v>
      </c>
      <c r="J381" s="43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42" t="s">
        <v>48</v>
      </c>
      <c r="F382" s="43">
        <v>150</v>
      </c>
      <c r="G382" s="43">
        <v>6.9009999999999998</v>
      </c>
      <c r="H382" s="43">
        <v>4.5309999999999997</v>
      </c>
      <c r="I382" s="43">
        <v>45.970999999999997</v>
      </c>
      <c r="J382" s="43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49</v>
      </c>
      <c r="F383" s="43">
        <v>180</v>
      </c>
      <c r="G383" s="43">
        <v>6.5000000000000002E-2</v>
      </c>
      <c r="H383" s="43"/>
      <c r="I383" s="43">
        <v>28.547999999999998</v>
      </c>
      <c r="J383" s="43">
        <v>114.45099999999999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0" t="s">
        <v>106</v>
      </c>
      <c r="F384" s="43">
        <v>20</v>
      </c>
      <c r="G384" s="43">
        <v>1.2</v>
      </c>
      <c r="H384" s="43">
        <v>0.2</v>
      </c>
      <c r="I384" s="43">
        <v>10.4</v>
      </c>
      <c r="J384" s="43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0" t="s">
        <v>108</v>
      </c>
      <c r="F385" s="43">
        <v>20</v>
      </c>
      <c r="G385" s="43">
        <v>1.2</v>
      </c>
      <c r="H385" s="43">
        <v>0.2</v>
      </c>
      <c r="I385" s="43">
        <v>10.4</v>
      </c>
      <c r="J385" s="43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30.189999999999998</v>
      </c>
      <c r="H391" s="19">
        <f t="shared" si="125"/>
        <v>27.633999999999997</v>
      </c>
      <c r="I391" s="19">
        <f t="shared" si="125"/>
        <v>110.73700000000001</v>
      </c>
      <c r="J391" s="19">
        <f t="shared" si="125"/>
        <v>812.41600000000017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4" t="s">
        <v>4</v>
      </c>
      <c r="D392" s="55"/>
      <c r="E392" s="31"/>
      <c r="F392" s="32">
        <f>F378+F391</f>
        <v>1245</v>
      </c>
      <c r="G392" s="32">
        <f t="shared" ref="G392:J392" si="127">G378+G391</f>
        <v>45.946999999999996</v>
      </c>
      <c r="H392" s="32">
        <f t="shared" si="127"/>
        <v>44.616999999999997</v>
      </c>
      <c r="I392" s="32">
        <f t="shared" si="127"/>
        <v>186.94500000000002</v>
      </c>
      <c r="J392" s="32">
        <f t="shared" si="127"/>
        <v>1333.1200000000001</v>
      </c>
      <c r="K392" s="32"/>
      <c r="L392" s="32">
        <f t="shared" ref="L392" si="128">L378+L391</f>
        <v>107.51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97</v>
      </c>
      <c r="F393" s="40">
        <v>120</v>
      </c>
      <c r="G393" s="40">
        <v>11.382</v>
      </c>
      <c r="H393" s="40">
        <v>16.745999999999999</v>
      </c>
      <c r="I393" s="40">
        <v>15.417</v>
      </c>
      <c r="J393" s="40">
        <v>257.91300000000001</v>
      </c>
      <c r="K393" s="41">
        <v>1780</v>
      </c>
      <c r="L393" s="40">
        <v>107.51</v>
      </c>
    </row>
    <row r="394" spans="1:12" ht="15" x14ac:dyDescent="0.25">
      <c r="A394" s="14"/>
      <c r="B394" s="15"/>
      <c r="C394" s="11"/>
      <c r="D394" s="6" t="s">
        <v>29</v>
      </c>
      <c r="E394" s="42" t="s">
        <v>56</v>
      </c>
      <c r="F394" s="43">
        <v>150</v>
      </c>
      <c r="G394" s="43">
        <v>6.8780000000000001</v>
      </c>
      <c r="H394" s="43">
        <v>5.1189999999999998</v>
      </c>
      <c r="I394" s="43">
        <v>35.774000000000001</v>
      </c>
      <c r="J394" s="43">
        <v>216.673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65</v>
      </c>
      <c r="F395" s="43">
        <v>200</v>
      </c>
      <c r="G395" s="43">
        <v>0.12</v>
      </c>
      <c r="H395" s="43">
        <v>3.1E-2</v>
      </c>
      <c r="I395" s="43">
        <v>15.041</v>
      </c>
      <c r="J395" s="4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0" t="s">
        <v>106</v>
      </c>
      <c r="F396" s="43">
        <v>30</v>
      </c>
      <c r="G396" s="43">
        <v>1.8</v>
      </c>
      <c r="H396" s="43">
        <v>0.3</v>
      </c>
      <c r="I396" s="43">
        <v>15.6</v>
      </c>
      <c r="J396" s="43">
        <v>72.3</v>
      </c>
      <c r="K396" s="44">
        <v>653</v>
      </c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20.18</v>
      </c>
      <c r="H403" s="19">
        <f t="shared" si="129"/>
        <v>22.195999999999998</v>
      </c>
      <c r="I403" s="19">
        <f t="shared" si="129"/>
        <v>81.831999999999994</v>
      </c>
      <c r="J403" s="19">
        <f t="shared" si="129"/>
        <v>607.80700000000002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102</v>
      </c>
      <c r="F404" s="43">
        <v>60</v>
      </c>
      <c r="G404" s="43">
        <v>0.70899999999999996</v>
      </c>
      <c r="H404" s="43">
        <v>3.6339999999999999</v>
      </c>
      <c r="I404" s="43">
        <v>4.6929999999999996</v>
      </c>
      <c r="J404" s="43">
        <v>54.311</v>
      </c>
      <c r="K404" s="44">
        <v>665</v>
      </c>
      <c r="L404" s="43">
        <v>107.51</v>
      </c>
    </row>
    <row r="405" spans="1:12" ht="15" x14ac:dyDescent="0.25">
      <c r="A405" s="14"/>
      <c r="B405" s="15"/>
      <c r="C405" s="11"/>
      <c r="D405" s="7" t="s">
        <v>27</v>
      </c>
      <c r="E405" s="42" t="s">
        <v>60</v>
      </c>
      <c r="F405" s="43">
        <v>200</v>
      </c>
      <c r="G405" s="43">
        <v>4.5179999999999998</v>
      </c>
      <c r="H405" s="43">
        <v>6.4610000000000003</v>
      </c>
      <c r="I405" s="43">
        <v>13.385</v>
      </c>
      <c r="J405" s="43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42" t="s">
        <v>77</v>
      </c>
      <c r="F406" s="43">
        <v>200</v>
      </c>
      <c r="G406" s="43">
        <v>16.486000000000001</v>
      </c>
      <c r="H406" s="43">
        <v>21.187000000000001</v>
      </c>
      <c r="I406" s="43">
        <v>24.300999999999998</v>
      </c>
      <c r="J406" s="43">
        <v>353.82799999999997</v>
      </c>
      <c r="K406" s="44">
        <v>1731</v>
      </c>
      <c r="L406" s="43"/>
    </row>
    <row r="407" spans="1:12" ht="15" x14ac:dyDescent="0.25">
      <c r="A407" s="14"/>
      <c r="B407" s="15"/>
      <c r="C407" s="11"/>
      <c r="D407" s="7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57</v>
      </c>
      <c r="F408" s="43">
        <v>180</v>
      </c>
      <c r="G408" s="43">
        <v>0.216</v>
      </c>
      <c r="H408" s="43">
        <v>1.7999999999999999E-2</v>
      </c>
      <c r="I408" s="43">
        <v>14.785</v>
      </c>
      <c r="J408" s="43">
        <v>60.168999999999997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0" t="s">
        <v>106</v>
      </c>
      <c r="F409" s="43">
        <v>30</v>
      </c>
      <c r="G409" s="43">
        <v>1.8</v>
      </c>
      <c r="H409" s="43">
        <v>0.3</v>
      </c>
      <c r="I409" s="43">
        <v>15.6</v>
      </c>
      <c r="J409" s="43">
        <v>72.3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50" t="s">
        <v>108</v>
      </c>
      <c r="F410" s="43">
        <v>30</v>
      </c>
      <c r="G410" s="43">
        <v>1.8</v>
      </c>
      <c r="H410" s="43">
        <v>0.3</v>
      </c>
      <c r="I410" s="43">
        <v>15.6</v>
      </c>
      <c r="J410" s="43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54" t="s">
        <v>4</v>
      </c>
      <c r="D417" s="55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1350.4769999999999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103</v>
      </c>
      <c r="F418" s="40">
        <v>200</v>
      </c>
      <c r="G418" s="40">
        <v>16.917999999999999</v>
      </c>
      <c r="H418" s="40">
        <v>21.3</v>
      </c>
      <c r="I418" s="40">
        <v>42.591000000000001</v>
      </c>
      <c r="J418" s="40">
        <v>429.733</v>
      </c>
      <c r="K418" s="41"/>
      <c r="L418" s="40">
        <v>107.51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42</v>
      </c>
      <c r="F420" s="43">
        <v>200</v>
      </c>
      <c r="G420" s="43">
        <v>1.8140000000000001</v>
      </c>
      <c r="H420" s="43">
        <v>1.512</v>
      </c>
      <c r="I420" s="43">
        <v>19.529</v>
      </c>
      <c r="J420" s="43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50" t="s">
        <v>106</v>
      </c>
      <c r="F421" s="43">
        <v>30</v>
      </c>
      <c r="G421" s="43">
        <v>1.8</v>
      </c>
      <c r="H421" s="43">
        <v>0.3</v>
      </c>
      <c r="I421" s="43">
        <v>15.6</v>
      </c>
      <c r="J421" s="43">
        <v>72.3</v>
      </c>
      <c r="K421" s="44">
        <v>653</v>
      </c>
      <c r="L421" s="43"/>
    </row>
    <row r="422" spans="1:12" ht="15" x14ac:dyDescent="0.25">
      <c r="A422" s="23"/>
      <c r="B422" s="15"/>
      <c r="C422" s="11"/>
      <c r="D422" s="7" t="s">
        <v>24</v>
      </c>
      <c r="E422" s="42" t="s">
        <v>43</v>
      </c>
      <c r="F422" s="43">
        <v>100</v>
      </c>
      <c r="G422" s="43">
        <v>0.65</v>
      </c>
      <c r="H422" s="43">
        <v>0.1</v>
      </c>
      <c r="I422" s="43">
        <v>8.9499999999999993</v>
      </c>
      <c r="J422" s="43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530</v>
      </c>
      <c r="G426" s="19">
        <f t="shared" ref="G426:J426" si="135">SUM(G418:G425)</f>
        <v>21.181999999999999</v>
      </c>
      <c r="H426" s="19">
        <f t="shared" si="135"/>
        <v>23.212000000000003</v>
      </c>
      <c r="I426" s="19">
        <f t="shared" si="135"/>
        <v>86.67</v>
      </c>
      <c r="J426" s="19">
        <f t="shared" si="135"/>
        <v>640.30899999999997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89</v>
      </c>
      <c r="F427" s="43">
        <v>60</v>
      </c>
      <c r="G427" s="43">
        <v>0.98099999999999998</v>
      </c>
      <c r="H427" s="43">
        <v>3.653</v>
      </c>
      <c r="I427" s="43">
        <v>4.1849999999999996</v>
      </c>
      <c r="J427" s="43">
        <v>53.545000000000002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42" t="s">
        <v>54</v>
      </c>
      <c r="F428" s="43">
        <v>200</v>
      </c>
      <c r="G428" s="43">
        <v>4.0659999999999998</v>
      </c>
      <c r="H428" s="43">
        <v>6.9429999999999996</v>
      </c>
      <c r="I428" s="43">
        <v>10.813000000000001</v>
      </c>
      <c r="J428" s="43">
        <v>122.004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104</v>
      </c>
      <c r="F429" s="43">
        <v>90</v>
      </c>
      <c r="G429" s="43">
        <v>12.047000000000001</v>
      </c>
      <c r="H429" s="43">
        <v>10.865</v>
      </c>
      <c r="I429" s="43">
        <v>11.086</v>
      </c>
      <c r="J429" s="43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62</v>
      </c>
      <c r="F430" s="43">
        <v>150</v>
      </c>
      <c r="G430" s="43">
        <v>3.4039999999999999</v>
      </c>
      <c r="H430" s="43">
        <v>4.9039999999999999</v>
      </c>
      <c r="I430" s="43">
        <v>22.94</v>
      </c>
      <c r="J430" s="43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42" t="s">
        <v>63</v>
      </c>
      <c r="F431" s="43">
        <v>180</v>
      </c>
      <c r="G431" s="43">
        <v>0</v>
      </c>
      <c r="H431" s="43">
        <v>0</v>
      </c>
      <c r="I431" s="43">
        <v>20.16</v>
      </c>
      <c r="J431" s="43">
        <v>80.641999999999996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50" t="s">
        <v>106</v>
      </c>
      <c r="F432" s="43">
        <v>30</v>
      </c>
      <c r="G432" s="43">
        <v>1.8</v>
      </c>
      <c r="H432" s="43">
        <v>0.3</v>
      </c>
      <c r="I432" s="43">
        <v>15.6</v>
      </c>
      <c r="J432" s="43">
        <v>72.3</v>
      </c>
      <c r="K432" s="44">
        <v>653</v>
      </c>
      <c r="L432" s="43"/>
    </row>
    <row r="433" spans="1:12" ht="15" x14ac:dyDescent="0.25">
      <c r="A433" s="23"/>
      <c r="B433" s="15"/>
      <c r="C433" s="11"/>
      <c r="D433" s="7" t="s">
        <v>32</v>
      </c>
      <c r="E433" s="50" t="s">
        <v>108</v>
      </c>
      <c r="F433" s="43">
        <v>30</v>
      </c>
      <c r="G433" s="43">
        <v>1.8</v>
      </c>
      <c r="H433" s="43">
        <v>0.3</v>
      </c>
      <c r="I433" s="43">
        <v>15.6</v>
      </c>
      <c r="J433" s="43">
        <v>72.3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24.098000000000003</v>
      </c>
      <c r="H439" s="19">
        <f t="shared" si="137"/>
        <v>26.965</v>
      </c>
      <c r="I439" s="19">
        <f t="shared" si="137"/>
        <v>100.38399999999999</v>
      </c>
      <c r="J439" s="19">
        <f t="shared" si="137"/>
        <v>740.61499999999978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4" t="s">
        <v>4</v>
      </c>
      <c r="D440" s="55"/>
      <c r="E440" s="31"/>
      <c r="F440" s="32">
        <f>F426+F439</f>
        <v>1270</v>
      </c>
      <c r="G440" s="32">
        <f t="shared" ref="G440:J440" si="139">G426+G439</f>
        <v>45.28</v>
      </c>
      <c r="H440" s="32">
        <f t="shared" si="139"/>
        <v>50.177000000000007</v>
      </c>
      <c r="I440" s="32">
        <f t="shared" si="139"/>
        <v>187.05399999999997</v>
      </c>
      <c r="J440" s="32">
        <f t="shared" si="139"/>
        <v>1380.9239999999998</v>
      </c>
      <c r="K440" s="32"/>
      <c r="L440" s="32">
        <f t="shared" ref="L440" si="140">L426+L439</f>
        <v>107.51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42" t="s">
        <v>87</v>
      </c>
      <c r="F441" s="43">
        <v>200</v>
      </c>
      <c r="G441" s="43">
        <v>20.748999999999999</v>
      </c>
      <c r="H441" s="43">
        <v>18.018999999999998</v>
      </c>
      <c r="I441" s="43">
        <v>36.99</v>
      </c>
      <c r="J441" s="43">
        <v>393.12900000000002</v>
      </c>
      <c r="K441" s="44">
        <v>1115</v>
      </c>
      <c r="L441" s="40">
        <v>107.51</v>
      </c>
    </row>
    <row r="442" spans="1:12" ht="15" x14ac:dyDescent="0.25">
      <c r="A442" s="23"/>
      <c r="B442" s="15"/>
      <c r="C442" s="11"/>
      <c r="D442" s="6" t="s">
        <v>26</v>
      </c>
      <c r="E442" s="42" t="s">
        <v>50</v>
      </c>
      <c r="F442" s="43">
        <v>60</v>
      </c>
      <c r="G442" s="43">
        <v>0.749</v>
      </c>
      <c r="H442" s="43">
        <v>3.6539999999999999</v>
      </c>
      <c r="I442" s="43">
        <v>4.274</v>
      </c>
      <c r="J442" s="43">
        <v>52.978999999999999</v>
      </c>
      <c r="K442" s="25">
        <v>1801</v>
      </c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65</v>
      </c>
      <c r="F443" s="43">
        <v>200</v>
      </c>
      <c r="G443" s="43">
        <v>0.12</v>
      </c>
      <c r="H443" s="43">
        <v>3.1E-2</v>
      </c>
      <c r="I443" s="43">
        <v>15.041</v>
      </c>
      <c r="J443" s="43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0" t="s">
        <v>106</v>
      </c>
      <c r="F444" s="43">
        <v>40</v>
      </c>
      <c r="G444" s="43">
        <v>2.4</v>
      </c>
      <c r="H444" s="43">
        <v>0.4</v>
      </c>
      <c r="I444" s="43">
        <v>20.8</v>
      </c>
      <c r="J444" s="43">
        <v>96.4</v>
      </c>
      <c r="K444" s="44"/>
      <c r="L444" s="43"/>
    </row>
    <row r="445" spans="1:12" ht="15" x14ac:dyDescent="0.25">
      <c r="A445" s="23"/>
      <c r="B445" s="15"/>
      <c r="C445" s="11"/>
      <c r="D445" s="7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603.42899999999997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93</v>
      </c>
      <c r="F452" s="43">
        <v>60</v>
      </c>
      <c r="G452" s="43">
        <v>0.94599999999999995</v>
      </c>
      <c r="H452" s="43">
        <v>3.661</v>
      </c>
      <c r="I452" s="43">
        <v>4.2480000000000002</v>
      </c>
      <c r="J452" s="43">
        <v>53.722000000000001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80</v>
      </c>
      <c r="F453" s="43">
        <v>200</v>
      </c>
      <c r="G453" s="43">
        <v>4.6180000000000003</v>
      </c>
      <c r="H453" s="43">
        <v>7.0789999999999997</v>
      </c>
      <c r="I453" s="43">
        <v>14.920999999999999</v>
      </c>
      <c r="J453" s="43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105</v>
      </c>
      <c r="F454" s="43">
        <v>90</v>
      </c>
      <c r="G454" s="43">
        <v>10.906000000000001</v>
      </c>
      <c r="H454" s="43">
        <v>15.222</v>
      </c>
      <c r="I454" s="43">
        <v>13.458</v>
      </c>
      <c r="J454" s="43">
        <v>234.458</v>
      </c>
      <c r="K454" s="44">
        <v>1183</v>
      </c>
      <c r="L454" s="43"/>
    </row>
    <row r="455" spans="1:12" ht="15" x14ac:dyDescent="0.25">
      <c r="A455" s="23"/>
      <c r="B455" s="15"/>
      <c r="C455" s="11"/>
      <c r="D455" s="7" t="s">
        <v>29</v>
      </c>
      <c r="E455" s="42" t="s">
        <v>48</v>
      </c>
      <c r="F455" s="43">
        <v>150</v>
      </c>
      <c r="G455" s="43">
        <v>6.9009999999999998</v>
      </c>
      <c r="H455" s="43">
        <v>4.5309999999999997</v>
      </c>
      <c r="I455" s="43">
        <v>45.970999999999997</v>
      </c>
      <c r="J455" s="43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69</v>
      </c>
      <c r="F456" s="43">
        <v>180</v>
      </c>
      <c r="G456" s="43">
        <v>0.14399999999999999</v>
      </c>
      <c r="H456" s="43"/>
      <c r="I456" s="43">
        <v>15.318</v>
      </c>
      <c r="J456" s="43">
        <v>61.847999999999999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50" t="s">
        <v>106</v>
      </c>
      <c r="F457" s="43">
        <v>20</v>
      </c>
      <c r="G457" s="43">
        <v>1.2</v>
      </c>
      <c r="H457" s="43">
        <v>0.2</v>
      </c>
      <c r="I457" s="43">
        <v>10.4</v>
      </c>
      <c r="J457" s="43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50" t="s">
        <v>108</v>
      </c>
      <c r="F458" s="43">
        <v>20</v>
      </c>
      <c r="G458" s="43">
        <v>1.2</v>
      </c>
      <c r="H458" s="43">
        <v>0.2</v>
      </c>
      <c r="I458" s="43">
        <v>10.4</v>
      </c>
      <c r="J458" s="43">
        <v>48.2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25.914999999999996</v>
      </c>
      <c r="H464" s="19">
        <f t="shared" si="143"/>
        <v>30.892999999999997</v>
      </c>
      <c r="I464" s="19">
        <f t="shared" si="143"/>
        <v>114.71600000000001</v>
      </c>
      <c r="J464" s="19">
        <f t="shared" si="143"/>
        <v>840.55900000000008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4" t="s">
        <v>4</v>
      </c>
      <c r="D465" s="55"/>
      <c r="E465" s="31"/>
      <c r="F465" s="32">
        <f>F451+F464</f>
        <v>1220</v>
      </c>
      <c r="G465" s="32">
        <f t="shared" ref="G465:J465" si="145">G451+G464</f>
        <v>49.932999999999993</v>
      </c>
      <c r="H465" s="32">
        <f t="shared" si="145"/>
        <v>52.996999999999993</v>
      </c>
      <c r="I465" s="32">
        <f t="shared" si="145"/>
        <v>191.82100000000003</v>
      </c>
      <c r="J465" s="32">
        <f t="shared" si="145"/>
        <v>1443.9880000000001</v>
      </c>
      <c r="K465" s="32"/>
      <c r="L465" s="32">
        <f t="shared" ref="L465" si="146">L451+L464</f>
        <v>107.51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70</v>
      </c>
      <c r="F466" s="40">
        <v>150</v>
      </c>
      <c r="G466" s="40">
        <v>16.334</v>
      </c>
      <c r="H466" s="40">
        <v>11.772</v>
      </c>
      <c r="I466" s="40">
        <v>40.421999999999997</v>
      </c>
      <c r="J466" s="40">
        <v>332.97</v>
      </c>
      <c r="K466" s="41">
        <v>1755</v>
      </c>
      <c r="L466" s="40">
        <v>107.51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52</v>
      </c>
      <c r="F468" s="43">
        <v>205</v>
      </c>
      <c r="G468" s="43">
        <v>0.16500000000000001</v>
      </c>
      <c r="H468" s="43">
        <v>3.5999999999999997E-2</v>
      </c>
      <c r="I468" s="43">
        <v>15.191000000000001</v>
      </c>
      <c r="J468" s="4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0" t="s">
        <v>106</v>
      </c>
      <c r="F469" s="43">
        <v>50</v>
      </c>
      <c r="G469" s="43">
        <v>3</v>
      </c>
      <c r="H469" s="43">
        <v>0.5</v>
      </c>
      <c r="I469" s="43">
        <v>26</v>
      </c>
      <c r="J469" s="43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 t="s">
        <v>43</v>
      </c>
      <c r="F470" s="43">
        <v>100</v>
      </c>
      <c r="G470" s="43">
        <v>0.65</v>
      </c>
      <c r="H470" s="43">
        <v>0.1</v>
      </c>
      <c r="I470" s="43">
        <v>8.9499999999999993</v>
      </c>
      <c r="J470" s="43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20.148999999999997</v>
      </c>
      <c r="H475" s="19">
        <f t="shared" si="147"/>
        <v>12.407999999999999</v>
      </c>
      <c r="I475" s="19">
        <f t="shared" si="147"/>
        <v>90.563000000000002</v>
      </c>
      <c r="J475" s="19">
        <f t="shared" si="147"/>
        <v>554.51599999999996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83</v>
      </c>
      <c r="F476" s="43">
        <v>60</v>
      </c>
      <c r="G476" s="43">
        <v>0.85399999999999998</v>
      </c>
      <c r="H476" s="43">
        <v>4.8520000000000003</v>
      </c>
      <c r="I476" s="43">
        <v>5.0090000000000003</v>
      </c>
      <c r="J476" s="43">
        <v>67.117999999999995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42" t="s">
        <v>67</v>
      </c>
      <c r="F477" s="43">
        <v>200</v>
      </c>
      <c r="G477" s="43">
        <v>4.0979999999999999</v>
      </c>
      <c r="H477" s="43">
        <v>6.9509999999999996</v>
      </c>
      <c r="I477" s="43">
        <v>8.2810000000000006</v>
      </c>
      <c r="J477" s="43">
        <v>112.07599999999999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51</v>
      </c>
      <c r="F478" s="52">
        <v>200</v>
      </c>
      <c r="G478" s="52">
        <v>16.619</v>
      </c>
      <c r="H478" s="52">
        <v>21.443999999999999</v>
      </c>
      <c r="I478" s="52">
        <v>29.91</v>
      </c>
      <c r="J478" s="52">
        <v>379.11</v>
      </c>
      <c r="K478" s="53">
        <v>1728</v>
      </c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 t="s">
        <v>74</v>
      </c>
      <c r="F480" s="43">
        <v>180</v>
      </c>
      <c r="G480" s="43">
        <v>7.1999999999999995E-2</v>
      </c>
      <c r="H480" s="43"/>
      <c r="I480" s="43">
        <v>15.263999999999999</v>
      </c>
      <c r="J480" s="43">
        <v>61.344000000000001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50" t="s">
        <v>106</v>
      </c>
      <c r="F481" s="43">
        <v>30</v>
      </c>
      <c r="G481" s="43">
        <v>1.8</v>
      </c>
      <c r="H481" s="43">
        <v>0.3</v>
      </c>
      <c r="I481" s="43">
        <v>15.6</v>
      </c>
      <c r="J481" s="43">
        <v>72.3</v>
      </c>
      <c r="K481" s="44">
        <v>653</v>
      </c>
      <c r="L481" s="43"/>
    </row>
    <row r="482" spans="1:12" ht="15" x14ac:dyDescent="0.25">
      <c r="A482" s="23"/>
      <c r="B482" s="15"/>
      <c r="C482" s="11"/>
      <c r="D482" s="7" t="s">
        <v>32</v>
      </c>
      <c r="E482" s="50" t="s">
        <v>108</v>
      </c>
      <c r="F482" s="43">
        <v>30</v>
      </c>
      <c r="G482" s="43">
        <v>1.8</v>
      </c>
      <c r="H482" s="43">
        <v>0.3</v>
      </c>
      <c r="I482" s="43">
        <v>15.6</v>
      </c>
      <c r="J482" s="43">
        <v>72.3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9">SUM(H476:H487)</f>
        <v>33.846999999999994</v>
      </c>
      <c r="I488" s="19">
        <f t="shared" si="149"/>
        <v>89.663999999999987</v>
      </c>
      <c r="J488" s="19">
        <f t="shared" si="149"/>
        <v>764.24799999999993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4" t="s">
        <v>4</v>
      </c>
      <c r="D489" s="55"/>
      <c r="E489" s="31"/>
      <c r="F489" s="32">
        <f>F475+F488</f>
        <v>1205</v>
      </c>
      <c r="G489" s="32">
        <f t="shared" ref="G489:J489" si="151">G475+G488</f>
        <v>45.391999999999996</v>
      </c>
      <c r="H489" s="32">
        <f t="shared" si="151"/>
        <v>46.254999999999995</v>
      </c>
      <c r="I489" s="32">
        <f t="shared" si="151"/>
        <v>180.22699999999998</v>
      </c>
      <c r="J489" s="32">
        <f t="shared" si="151"/>
        <v>1318.7639999999999</v>
      </c>
      <c r="K489" s="32"/>
      <c r="L489" s="32">
        <f t="shared" ref="L489" si="152">L475+L488</f>
        <v>107.51</v>
      </c>
    </row>
    <row r="490" spans="1:12" ht="13.5" thickBot="1" x14ac:dyDescent="0.25">
      <c r="A490" s="27"/>
      <c r="B490" s="28"/>
      <c r="C490" s="59" t="s">
        <v>5</v>
      </c>
      <c r="D490" s="59"/>
      <c r="E490" s="5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1224.75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46.607449999999993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49.281499999999994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180.86924999999999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1353.4335000000001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112.88550000000002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2025-02-17T12:57:49Z</dcterms:modified>
</cp:coreProperties>
</file>